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webroot\departments\healthsciences\docs\"/>
    </mc:Choice>
  </mc:AlternateContent>
  <bookViews>
    <workbookView xWindow="0" yWindow="0" windowWidth="24000" windowHeight="14235"/>
  </bookViews>
  <sheets>
    <sheet name="Ground Transport Comparison" sheetId="1" r:id="rId1"/>
    <sheet name="Common Destination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26" i="1"/>
  <c r="C28" i="1"/>
  <c r="C34" i="1" s="1"/>
  <c r="C17" i="1"/>
  <c r="D17" i="1"/>
  <c r="D28" i="1" l="1"/>
  <c r="D34" i="1" s="1"/>
  <c r="B19" i="1"/>
  <c r="B32" i="1" s="1"/>
  <c r="B36" i="1" s="1"/>
  <c r="D16" i="1"/>
  <c r="D18" i="1"/>
  <c r="C18" i="1"/>
  <c r="C19" i="1" l="1"/>
  <c r="C32" i="1" s="1"/>
  <c r="C36" i="1" s="1"/>
  <c r="D19" i="1"/>
  <c r="D32" i="1" s="1"/>
  <c r="D36" i="1" s="1"/>
  <c r="D38" i="1" l="1"/>
  <c r="C38" i="1"/>
  <c r="B38" i="1"/>
</calcChain>
</file>

<file path=xl/comments1.xml><?xml version="1.0" encoding="utf-8"?>
<comments xmlns="http://schemas.openxmlformats.org/spreadsheetml/2006/main">
  <authors>
    <author>Byron S Miles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Byron S Miles:</t>
        </r>
        <r>
          <rPr>
            <sz val="9"/>
            <color indexed="81"/>
            <rFont val="Tahoma"/>
            <family val="2"/>
          </rPr>
          <t xml:space="preserve">
Enter city destinations for this trip seperated by comma</t>
        </r>
      </text>
    </comment>
    <comment ref="B12" authorId="0" shapeId="0">
      <text>
        <r>
          <rPr>
            <sz val="9"/>
            <color indexed="81"/>
            <rFont val="Tahoma"/>
            <family val="2"/>
          </rPr>
          <t xml:space="preserve">Federal Per Diem
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</rPr>
          <t>Byron S Miles:</t>
        </r>
        <r>
          <rPr>
            <sz val="9"/>
            <color indexed="81"/>
            <rFont val="Tahoma"/>
            <family val="2"/>
          </rPr>
          <t xml:space="preserve">
Call Motor Pool - 4460 - to update as needed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 xml:space="preserve">Current Motor Pool Rate
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 xml:space="preserve">Enterprise rate for Mid-Size vehicle.  
</t>
        </r>
      </text>
    </comment>
  </commentList>
</comments>
</file>

<file path=xl/sharedStrings.xml><?xml version="1.0" encoding="utf-8"?>
<sst xmlns="http://schemas.openxmlformats.org/spreadsheetml/2006/main" count="35" uniqueCount="35">
  <si>
    <t>Traveler:</t>
  </si>
  <si>
    <t>Return Date:</t>
  </si>
  <si>
    <t>Departure Date:</t>
  </si>
  <si>
    <t>Private Vehicle</t>
  </si>
  <si>
    <t>ISU Vehicle</t>
  </si>
  <si>
    <t>Rental</t>
  </si>
  <si>
    <t>Rental Cost per Day</t>
  </si>
  <si>
    <t>Number of Days for Rental</t>
  </si>
  <si>
    <t>Other Costs: (Explain) ________________</t>
  </si>
  <si>
    <t>Total Rental Costs</t>
  </si>
  <si>
    <t>Total Estimated Ground Transportation Costs</t>
  </si>
  <si>
    <t>Lowest Overall Cost</t>
  </si>
  <si>
    <t>Boise</t>
  </si>
  <si>
    <t>Total Miles</t>
  </si>
  <si>
    <t>Comments:  If least exensive transportation is not used then reimbursement will be limited to the lesser of these three unless traver has prior approval from the Dean. Provide justification below.</t>
  </si>
  <si>
    <t>Total Estimate Fuel/Mileage Costs</t>
  </si>
  <si>
    <t>ISU Mileage Reimbursement/Charge Rate</t>
  </si>
  <si>
    <t>Number of Days</t>
  </si>
  <si>
    <t>View average gas prices here: www.idahogasprices.com</t>
  </si>
  <si>
    <t>Miles - to and from destination (round trip):</t>
  </si>
  <si>
    <t>Miles - Vicinity - Estimated:</t>
  </si>
  <si>
    <t>Estimate Fuel Cost per Gallon:</t>
  </si>
  <si>
    <t>Estimated Vehicle Mileage Rate for compact vehicle (miles/gallon)</t>
  </si>
  <si>
    <t>Estimated Fuel Cost Per Mile</t>
  </si>
  <si>
    <t>Ground Transportation Cost Comparison</t>
  </si>
  <si>
    <t>Blackfoot</t>
  </si>
  <si>
    <t>Idaho Falls</t>
  </si>
  <si>
    <t>Twin Falls</t>
  </si>
  <si>
    <t>Destination,(S):</t>
  </si>
  <si>
    <r>
      <rPr>
        <sz val="11"/>
        <color theme="1"/>
        <rFont val="Calibri"/>
        <family val="2"/>
        <scheme val="minor"/>
      </rPr>
      <t>Use this online app to calculate your mileage</t>
    </r>
    <r>
      <rPr>
        <u/>
        <sz val="11"/>
        <color theme="10"/>
        <rFont val="Calibri"/>
        <family val="2"/>
        <scheme val="minor"/>
      </rPr>
      <t>:</t>
    </r>
    <r>
      <rPr>
        <u/>
        <sz val="11"/>
        <color theme="4" tint="-0.249977111117893"/>
        <rFont val="Calibri"/>
        <family val="2"/>
        <scheme val="minor"/>
      </rPr>
      <t xml:space="preserve"> http://www.freemaptools.com/how-far-is-it-between.htm</t>
    </r>
  </si>
  <si>
    <t>Date</t>
  </si>
  <si>
    <t>Dean or Authorized Signature</t>
  </si>
  <si>
    <r>
      <rPr>
        <b/>
        <sz val="11"/>
        <color rgb="FFFF0000"/>
        <rFont val="Calibri"/>
        <family val="2"/>
        <scheme val="minor"/>
      </rPr>
      <t>Or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for multiple cities use this calculator:</t>
    </r>
    <r>
      <rPr>
        <u/>
        <sz val="11"/>
        <color theme="8" tint="-0.249977111117893"/>
        <rFont val="Calibri"/>
        <family val="2"/>
        <scheme val="minor"/>
      </rPr>
      <t xml:space="preserve"> http://www.drivingrouteplanner.com/</t>
    </r>
  </si>
  <si>
    <t>(Please change the sample data in green cells to your actual data.  All other fields are automatic.)
Amounts in the Pink/Salmon highlighted fields may need to be changed periodically.
Enter your data into the green highlighted fields.  Look at the bottom for the result.</t>
  </si>
  <si>
    <t>Idaho State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</si>
</sst>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.0000_);_(&quot;$&quot;* \(#,##0.00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8" tint="-0.24997711111789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vertical="center" wrapText="1"/>
    </xf>
    <xf numFmtId="0" fontId="5" fillId="0" borderId="0" xfId="2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14" fontId="2" fillId="4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7" borderId="1" xfId="0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44" fontId="2" fillId="6" borderId="1" xfId="1" applyFont="1" applyFill="1" applyBorder="1" applyAlignment="1" applyProtection="1">
      <alignment vertical="center"/>
      <protection locked="0"/>
    </xf>
    <xf numFmtId="44" fontId="2" fillId="0" borderId="0" xfId="1" applyFont="1" applyFill="1" applyBorder="1" applyAlignment="1" applyProtection="1">
      <alignment vertical="center"/>
      <protection locked="0"/>
    </xf>
    <xf numFmtId="44" fontId="2" fillId="0" borderId="0" xfId="0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4" fontId="2" fillId="2" borderId="1" xfId="1" applyFont="1" applyFill="1" applyBorder="1" applyAlignment="1">
      <alignment vertical="center"/>
    </xf>
    <xf numFmtId="44" fontId="2" fillId="0" borderId="1" xfId="0" applyNumberFormat="1" applyFont="1" applyFill="1" applyBorder="1" applyAlignment="1">
      <alignment vertical="center"/>
    </xf>
    <xf numFmtId="44" fontId="2" fillId="2" borderId="1" xfId="1" applyFont="1" applyFill="1" applyBorder="1" applyAlignment="1" applyProtection="1">
      <alignment vertical="center"/>
    </xf>
    <xf numFmtId="44" fontId="2" fillId="2" borderId="1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44" fontId="2" fillId="4" borderId="1" xfId="1" applyFont="1" applyFill="1" applyBorder="1" applyAlignment="1" applyProtection="1">
      <alignment vertical="center"/>
      <protection locked="0"/>
    </xf>
    <xf numFmtId="44" fontId="2" fillId="4" borderId="1" xfId="1" applyFont="1" applyFill="1" applyBorder="1" applyAlignment="1" applyProtection="1">
      <alignment horizontal="left" vertical="center"/>
      <protection locked="0"/>
    </xf>
    <xf numFmtId="0" fontId="5" fillId="0" borderId="0" xfId="2" applyAlignment="1">
      <alignment horizontal="center" vertical="center" wrapText="1"/>
    </xf>
    <xf numFmtId="44" fontId="2" fillId="0" borderId="4" xfId="1" applyFont="1" applyFill="1" applyBorder="1" applyAlignment="1" applyProtection="1">
      <alignment vertical="center"/>
    </xf>
    <xf numFmtId="44" fontId="2" fillId="9" borderId="4" xfId="1" applyFont="1" applyFill="1" applyBorder="1" applyAlignment="1" applyProtection="1">
      <alignment vertical="center"/>
    </xf>
    <xf numFmtId="0" fontId="2" fillId="10" borderId="4" xfId="0" applyFont="1" applyFill="1" applyBorder="1" applyAlignment="1">
      <alignment horizontal="left" vertical="center" wrapText="1" indent="2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44" fontId="2" fillId="7" borderId="8" xfId="1" applyFont="1" applyFill="1" applyBorder="1" applyAlignment="1">
      <alignment vertical="center"/>
    </xf>
    <xf numFmtId="44" fontId="2" fillId="0" borderId="1" xfId="1" applyFont="1" applyFill="1" applyBorder="1" applyAlignment="1">
      <alignment vertical="center"/>
    </xf>
    <xf numFmtId="0" fontId="2" fillId="6" borderId="1" xfId="0" applyFont="1" applyFill="1" applyBorder="1" applyAlignment="1" applyProtection="1">
      <alignment horizontal="center" vertical="center"/>
    </xf>
    <xf numFmtId="164" fontId="2" fillId="8" borderId="9" xfId="1" applyNumberFormat="1" applyFont="1" applyFill="1" applyBorder="1" applyAlignment="1" applyProtection="1">
      <alignment vertical="center"/>
      <protection locked="0"/>
    </xf>
    <xf numFmtId="44" fontId="2" fillId="8" borderId="9" xfId="1" applyFont="1" applyFill="1" applyBorder="1" applyAlignment="1" applyProtection="1">
      <alignment vertical="center"/>
      <protection locked="0"/>
    </xf>
    <xf numFmtId="44" fontId="2" fillId="8" borderId="1" xfId="1" applyFont="1" applyFill="1" applyBorder="1" applyAlignment="1" applyProtection="1">
      <alignment vertical="center"/>
      <protection locked="0"/>
    </xf>
    <xf numFmtId="44" fontId="2" fillId="8" borderId="1" xfId="1" applyFont="1" applyFill="1" applyBorder="1" applyAlignment="1" applyProtection="1">
      <alignment vertical="center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2" fillId="3" borderId="3" xfId="0" applyFont="1" applyFill="1" applyBorder="1" applyAlignment="1" applyProtection="1">
      <alignment vertical="center" wrapText="1"/>
      <protection locked="0"/>
    </xf>
    <xf numFmtId="0" fontId="2" fillId="3" borderId="11" xfId="0" applyFont="1" applyFill="1" applyBorder="1" applyAlignment="1" applyProtection="1">
      <alignment vertical="center" wrapText="1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8" fillId="6" borderId="0" xfId="0" applyFont="1" applyFill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6E0B4"/>
      <color rgb="FFFFCC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freemaptools.com/how-far-is-it-between.htm" TargetMode="External"/><Relationship Id="rId1" Type="http://schemas.openxmlformats.org/officeDocument/2006/relationships/hyperlink" Target="http://www.idahogasprices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23" sqref="D23"/>
    </sheetView>
  </sheetViews>
  <sheetFormatPr defaultRowHeight="15" x14ac:dyDescent="0.25"/>
  <cols>
    <col min="1" max="1" width="47.42578125" style="1" customWidth="1"/>
    <col min="2" max="3" width="15.5703125" style="7" bestFit="1" customWidth="1"/>
    <col min="4" max="4" width="17.85546875" style="7" customWidth="1"/>
    <col min="5" max="16384" width="9.140625" style="7"/>
  </cols>
  <sheetData>
    <row r="1" spans="1:4" ht="18.75" x14ac:dyDescent="0.25">
      <c r="A1" s="53" t="s">
        <v>34</v>
      </c>
      <c r="B1" s="53"/>
      <c r="C1" s="53"/>
      <c r="D1" s="53"/>
    </row>
    <row r="2" spans="1:4" ht="18.75" x14ac:dyDescent="0.25">
      <c r="A2" s="53" t="s">
        <v>24</v>
      </c>
      <c r="B2" s="53"/>
      <c r="C2" s="53"/>
      <c r="D2" s="53"/>
    </row>
    <row r="3" spans="1:4" ht="40.5" customHeight="1" x14ac:dyDescent="0.25">
      <c r="A3" s="55" t="s">
        <v>33</v>
      </c>
      <c r="B3" s="55"/>
      <c r="C3" s="55"/>
      <c r="D3" s="55"/>
    </row>
    <row r="4" spans="1:4" x14ac:dyDescent="0.25">
      <c r="A4" s="6"/>
      <c r="B4" s="6"/>
      <c r="C4" s="6"/>
      <c r="D4" s="6"/>
    </row>
    <row r="5" spans="1:4" x14ac:dyDescent="0.25">
      <c r="A5" s="5" t="s">
        <v>0</v>
      </c>
      <c r="B5" s="52"/>
      <c r="C5" s="52"/>
      <c r="D5" s="52"/>
    </row>
    <row r="6" spans="1:4" x14ac:dyDescent="0.25">
      <c r="A6" s="5" t="s">
        <v>28</v>
      </c>
      <c r="B6" s="52"/>
      <c r="C6" s="52"/>
      <c r="D6" s="52"/>
    </row>
    <row r="7" spans="1:4" x14ac:dyDescent="0.25">
      <c r="A7" s="5"/>
      <c r="B7" s="39"/>
      <c r="C7" s="39"/>
      <c r="D7" s="39"/>
    </row>
    <row r="8" spans="1:4" x14ac:dyDescent="0.25">
      <c r="B8" s="40" t="s">
        <v>2</v>
      </c>
      <c r="C8" s="40" t="s">
        <v>1</v>
      </c>
      <c r="D8" s="40" t="s">
        <v>17</v>
      </c>
    </row>
    <row r="9" spans="1:4" x14ac:dyDescent="0.25">
      <c r="B9" s="8"/>
      <c r="C9" s="8"/>
      <c r="D9" s="44"/>
    </row>
    <row r="10" spans="1:4" ht="15.75" thickBot="1" x14ac:dyDescent="0.3">
      <c r="C10" s="9"/>
    </row>
    <row r="11" spans="1:4" ht="15.75" thickBot="1" x14ac:dyDescent="0.3">
      <c r="B11" s="12" t="s">
        <v>3</v>
      </c>
      <c r="C11" s="13" t="s">
        <v>4</v>
      </c>
      <c r="D11" s="14" t="s">
        <v>5</v>
      </c>
    </row>
    <row r="12" spans="1:4" x14ac:dyDescent="0.25">
      <c r="A12" s="1" t="s">
        <v>16</v>
      </c>
      <c r="B12" s="45">
        <v>0.55500000000000005</v>
      </c>
      <c r="C12" s="46">
        <v>0.28000000000000003</v>
      </c>
      <c r="D12" s="15"/>
    </row>
    <row r="13" spans="1:4" x14ac:dyDescent="0.25">
      <c r="A13" s="1" t="s">
        <v>6</v>
      </c>
      <c r="B13" s="23"/>
      <c r="C13" s="47">
        <v>15</v>
      </c>
      <c r="D13" s="48">
        <v>34</v>
      </c>
    </row>
    <row r="14" spans="1:4" x14ac:dyDescent="0.25">
      <c r="B14" s="16"/>
      <c r="C14" s="16"/>
      <c r="D14" s="16"/>
    </row>
    <row r="15" spans="1:4" ht="15.75" x14ac:dyDescent="0.25">
      <c r="A15" s="4" t="s">
        <v>19</v>
      </c>
      <c r="B15" s="10"/>
      <c r="C15" s="9"/>
      <c r="D15" s="9"/>
    </row>
    <row r="16" spans="1:4" ht="45" x14ac:dyDescent="0.25">
      <c r="A16" s="33" t="s">
        <v>29</v>
      </c>
      <c r="B16" s="17"/>
      <c r="C16" s="18">
        <f t="shared" ref="C16:C17" si="0">B16</f>
        <v>0</v>
      </c>
      <c r="D16" s="18">
        <f t="shared" ref="D16:D17" si="1">B16</f>
        <v>0</v>
      </c>
    </row>
    <row r="17" spans="1:4" ht="30" x14ac:dyDescent="0.25">
      <c r="A17" s="33" t="s">
        <v>32</v>
      </c>
      <c r="B17" s="17"/>
      <c r="C17" s="18">
        <f t="shared" si="0"/>
        <v>0</v>
      </c>
      <c r="D17" s="18">
        <f t="shared" si="1"/>
        <v>0</v>
      </c>
    </row>
    <row r="18" spans="1:4" x14ac:dyDescent="0.25">
      <c r="A18" s="1" t="s">
        <v>20</v>
      </c>
      <c r="B18" s="17">
        <v>0</v>
      </c>
      <c r="C18" s="19">
        <f>B18</f>
        <v>0</v>
      </c>
      <c r="D18" s="19">
        <f>B18</f>
        <v>0</v>
      </c>
    </row>
    <row r="19" spans="1:4" x14ac:dyDescent="0.25">
      <c r="A19" s="1" t="s">
        <v>13</v>
      </c>
      <c r="B19" s="11">
        <f>SUM(B16:B18)</f>
        <v>0</v>
      </c>
      <c r="C19" s="11">
        <f>B19</f>
        <v>0</v>
      </c>
      <c r="D19" s="11">
        <f>B19</f>
        <v>0</v>
      </c>
    </row>
    <row r="21" spans="1:4" ht="15.75" x14ac:dyDescent="0.25">
      <c r="A21" s="4" t="s">
        <v>21</v>
      </c>
    </row>
    <row r="22" spans="1:4" ht="30" x14ac:dyDescent="0.25">
      <c r="A22" s="41" t="s">
        <v>18</v>
      </c>
      <c r="B22" s="27"/>
      <c r="C22" s="28"/>
      <c r="D22" s="20">
        <v>2.5</v>
      </c>
    </row>
    <row r="23" spans="1:4" x14ac:dyDescent="0.25">
      <c r="A23" s="2"/>
      <c r="B23" s="21"/>
      <c r="C23" s="22"/>
      <c r="D23" s="22"/>
    </row>
    <row r="24" spans="1:4" ht="30" x14ac:dyDescent="0.25">
      <c r="A24" s="1" t="s">
        <v>22</v>
      </c>
      <c r="B24" s="23"/>
      <c r="C24" s="23"/>
      <c r="D24" s="17">
        <v>25</v>
      </c>
    </row>
    <row r="26" spans="1:4" x14ac:dyDescent="0.25">
      <c r="A26" s="1" t="s">
        <v>23</v>
      </c>
      <c r="D26" s="26">
        <f>D22/D24</f>
        <v>0.1</v>
      </c>
    </row>
    <row r="28" spans="1:4" x14ac:dyDescent="0.25">
      <c r="A28" s="1" t="s">
        <v>7</v>
      </c>
      <c r="B28" s="29"/>
      <c r="C28" s="30">
        <f>D9</f>
        <v>0</v>
      </c>
      <c r="D28" s="30">
        <f>D9</f>
        <v>0</v>
      </c>
    </row>
    <row r="29" spans="1:4" s="24" customFormat="1" x14ac:dyDescent="0.25">
      <c r="A29" s="3"/>
    </row>
    <row r="30" spans="1:4" x14ac:dyDescent="0.25">
      <c r="A30" s="32" t="s">
        <v>8</v>
      </c>
      <c r="B30" s="31">
        <v>0</v>
      </c>
      <c r="C30" s="31">
        <v>0</v>
      </c>
      <c r="D30" s="31">
        <v>0</v>
      </c>
    </row>
    <row r="32" spans="1:4" x14ac:dyDescent="0.25">
      <c r="A32" s="1" t="s">
        <v>15</v>
      </c>
      <c r="B32" s="43">
        <f>B19*B12</f>
        <v>0</v>
      </c>
      <c r="C32" s="43">
        <f>C12*C19</f>
        <v>0</v>
      </c>
      <c r="D32" s="43">
        <f>D26*D19</f>
        <v>0</v>
      </c>
    </row>
    <row r="34" spans="1:4" x14ac:dyDescent="0.25">
      <c r="A34" s="1" t="s">
        <v>9</v>
      </c>
      <c r="B34" s="25"/>
      <c r="C34" s="43">
        <f>C28*C13</f>
        <v>0</v>
      </c>
      <c r="D34" s="43">
        <f>D28*D13</f>
        <v>0</v>
      </c>
    </row>
    <row r="36" spans="1:4" ht="15.75" thickBot="1" x14ac:dyDescent="0.3">
      <c r="A36" s="1" t="s">
        <v>10</v>
      </c>
      <c r="B36" s="42">
        <f>+B32+B30</f>
        <v>0</v>
      </c>
      <c r="C36" s="42">
        <f t="shared" ref="C36:D36" si="2">C34+C32+C30</f>
        <v>0</v>
      </c>
      <c r="D36" s="42">
        <f t="shared" si="2"/>
        <v>0</v>
      </c>
    </row>
    <row r="37" spans="1:4" ht="16.5" thickTop="1" thickBot="1" x14ac:dyDescent="0.3"/>
    <row r="38" spans="1:4" ht="15.75" thickBot="1" x14ac:dyDescent="0.3">
      <c r="A38" s="36" t="s">
        <v>11</v>
      </c>
      <c r="B38" s="35">
        <f>IF(B36=MIN($B$36:$D$36),MIN($B$36:$D$36)," ")</f>
        <v>0</v>
      </c>
      <c r="C38" s="34">
        <f t="shared" ref="C38:D38" si="3">IF(C36=MIN($B$36:$D$36),MIN($B$36:$D$36)," ")</f>
        <v>0</v>
      </c>
      <c r="D38" s="34">
        <f t="shared" si="3"/>
        <v>0</v>
      </c>
    </row>
    <row r="40" spans="1:4" ht="31.5" customHeight="1" x14ac:dyDescent="0.25">
      <c r="A40" s="54" t="s">
        <v>14</v>
      </c>
      <c r="B40" s="54"/>
      <c r="C40" s="54"/>
      <c r="D40" s="54"/>
    </row>
    <row r="41" spans="1:4" ht="127.5" customHeight="1" x14ac:dyDescent="0.25">
      <c r="A41" s="49"/>
      <c r="B41" s="50"/>
      <c r="C41" s="50"/>
      <c r="D41" s="51"/>
    </row>
    <row r="43" spans="1:4" x14ac:dyDescent="0.25">
      <c r="A43" s="37"/>
      <c r="C43" s="38"/>
    </row>
    <row r="44" spans="1:4" x14ac:dyDescent="0.25">
      <c r="A44" s="6" t="s">
        <v>31</v>
      </c>
      <c r="B44" s="16"/>
      <c r="C44" s="16" t="s">
        <v>30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41:D41"/>
    <mergeCell ref="B6:D6"/>
    <mergeCell ref="B5:D5"/>
    <mergeCell ref="A1:D1"/>
    <mergeCell ref="A2:D2"/>
    <mergeCell ref="A40:D40"/>
    <mergeCell ref="A3:D3"/>
  </mergeCells>
  <conditionalFormatting sqref="B38:D38">
    <cfRule type="cellIs" dxfId="1" priority="2" operator="greaterThan">
      <formula>0</formula>
    </cfRule>
  </conditionalFormatting>
  <conditionalFormatting sqref="B38">
    <cfRule type="cellIs" dxfId="0" priority="1" operator="greaterThan">
      <formula>0</formula>
    </cfRule>
  </conditionalFormatting>
  <hyperlinks>
    <hyperlink ref="A22" r:id="rId1" display="view average gas prices here: www.idahogasprices.com"/>
    <hyperlink ref="A16" r:id="rId2" display="Use Goole Maps to calculate your mileage: http://www.freemaptools.com/how-far-is-it-between.htm"/>
  </hyperlinks>
  <printOptions horizontalCentered="1"/>
  <pageMargins left="0.25" right="0.25" top="0.75" bottom="0.75" header="0.3" footer="0.3"/>
  <pageSetup scale="78" orientation="portrait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 x14ac:dyDescent="0.25"/>
  <cols>
    <col min="1" max="1" width="10.42578125" bestFit="1" customWidth="1"/>
  </cols>
  <sheetData>
    <row r="1" spans="1:1" x14ac:dyDescent="0.25">
      <c r="A1" t="s">
        <v>25</v>
      </c>
    </row>
    <row r="2" spans="1:1" x14ac:dyDescent="0.25">
      <c r="A2" t="s">
        <v>26</v>
      </c>
    </row>
    <row r="3" spans="1:1" x14ac:dyDescent="0.25">
      <c r="A3" t="s">
        <v>27</v>
      </c>
    </row>
    <row r="4" spans="1:1" x14ac:dyDescent="0.25">
      <c r="A4" t="s">
        <v>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Ground Transport Comparison</vt:lpstr>
      <vt:lpstr>Common Destinations</vt:lpstr>
    </vt:vector>
  </TitlesOfParts>
  <Company>ISU College of 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Byron S Miles</dc:creator>
  <cp:lastModifiedBy>Windows User</cp:lastModifiedBy>
  <cp:lastPrinted>2015-01-28T20:10:30Z</cp:lastPrinted>
  <dcterms:created xsi:type="dcterms:W3CDTF">2014-03-20T20:47:02Z</dcterms:created>
  <dcterms:modified xsi:type="dcterms:W3CDTF">2015-08-19T15:35:11Z</dcterms:modified>
</cp:coreProperties>
</file>